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<sst xmlns="http://schemas.openxmlformats.org/spreadsheetml/2006/main" count="29" uniqueCount="29">
  <si>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</si>
  <si>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IAA100</t>
  </si>
  <si>
    <t xml:space="preserve">m</t>
  </si>
  <si>
    <t xml:space="preserve">Cable coaxial.</t>
  </si>
  <si>
    <r>
      <rPr>
        <b/>
        <sz val="8.25"/>
        <color rgb="FF000000"/>
        <rFont val="Arial"/>
        <family val="2"/>
      </rPr>
      <t xml:space="preserve">Cable coaxial RG-11 de 75 Ohm, model CC4 "FRINGE", amb conductor central de coure de 1,7 mm de diàmetre i coberta exterior de PE de 10,4 mm de diàmetre</t>
    </r>
    <r>
      <rPr>
        <sz val="8.25"/>
        <color rgb="FF000000"/>
        <rFont val="Arial"/>
        <family val="2"/>
      </rPr>
      <t xml:space="preserve">.</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</si>
  <si>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</si>
  <si>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</si>
  <si>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</si>
  <si>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</si>
  <si>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</si>
  <si>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</si>
  <si>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</si>
  <si>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mt40cfr010Af</t>
  </si>
  <si>
    <t xml:space="preserve">m</t>
  </si>
  <si>
    <t xml:space="preserve">Cable coaxial RG-11 de 75 Ohm d'impedància característica mitjana, model CC4 "FRINGE", amb conductor central de coure de 1,7 mm de diàmetre, dielèctric de polietilè expandit, pantalla de cinta de coure, malla de fils trenats de coure i coberta exterior de PE de 10,4 mm de diàmetre de color negre.</t>
  </si>
  <si>
    <t xml:space="preserve">Subtotal materials:</t>
  </si>
  <si>
    <t xml:space="preserve">Mà d'obra</t>
  </si>
  <si>
    <t xml:space="preserve">mo001</t>
  </si>
  <si>
    <t xml:space="preserve">h</t>
  </si>
  <si>
    <t xml:space="preserve">Oficial 1ª instal·lador de telecomunicacions.</t>
  </si>
  <si>
    <t xml:space="preserve">mo056</t>
  </si>
  <si>
    <t xml:space="preserve">h</t>
  </si>
  <si>
    <t xml:space="preserve">Ajudant instal·lador de telecomunicacions.</t>
  </si>
  <si>
    <t xml:space="preserve">Subtotal mà d'obra:</t>
  </si>
  <si>
    <t xml:space="preserve">Costos directes complementaris</t>
  </si>
  <si>
    <t xml:space="preserve">%</t>
  </si>
  <si>
    <t xml:space="preserve">Costos directes complementaris</t>
  </si>
  <si>
    <t xml:space="preserve">Cost de manteniment decennal: 0,20€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</si>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</sst>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6.12" customWidth="1"/>
    <col min="4" max="4" width="59.84" customWidth="1"/>
    <col min="5" max="5" width="13.26" customWidth="1"/>
    <col min="6" max="6" width="10.71" customWidth="1"/>
    <col min="7" max="7" width="7.9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55.50" thickBot="1" customHeight="1">
      <c r="A10" s="1" t="s">
        <v>12</v>
      </c>
      <c r="B10" s="1"/>
      <c r="C10" s="9" t="s">
        <v>13</v>
      </c>
      <c r="D10" s="1" t="s">
        <v>14</v>
      </c>
      <c r="E10" s="11">
        <v>1.000000</v>
      </c>
      <c r="F10" s="13">
        <v>2.970000</v>
      </c>
      <c r="G10" s="13">
        <f ca="1">ROUND(INDIRECT(ADDRESS(ROW()+(0), COLUMN()+(-2), 1))*INDIRECT(ADDRESS(ROW()+(0), COLUMN()+(-1), 1)), 2)</f>
        <v>2.970000</v>
      </c>
    </row>
    <row r="11" spans="1:7" ht="13.50" thickBot="1" customHeight="1">
      <c r="A11" s="14"/>
      <c r="B11" s="14"/>
      <c r="C11" s="14"/>
      <c r="D11" s="14"/>
      <c r="E11" s="8" t="s">
        <v>15</v>
      </c>
      <c r="F11" s="8"/>
      <c r="G11" s="16">
        <f ca="1">ROUND(SUM(INDIRECT(ADDRESS(ROW()+(-1), COLUMN()+(0), 1))), 2)</f>
        <v>2.970000</v>
      </c>
    </row>
    <row r="12" spans="1:7" ht="13.50" thickBot="1" customHeight="1">
      <c r="A12" s="14">
        <v>2.000000</v>
      </c>
      <c r="B12" s="14"/>
      <c r="C12" s="14"/>
      <c r="D12" s="17" t="s">
        <v>16</v>
      </c>
      <c r="E12" s="17"/>
      <c r="F12" s="14"/>
      <c r="G12" s="14"/>
    </row>
    <row r="13" spans="1:7" ht="13.50" thickBot="1" customHeight="1">
      <c r="A13" s="1" t="s">
        <v>17</v>
      </c>
      <c r="B13" s="1"/>
      <c r="C13" s="9" t="s">
        <v>18</v>
      </c>
      <c r="D13" s="1" t="s">
        <v>19</v>
      </c>
      <c r="E13" s="10">
        <v>0.019000</v>
      </c>
      <c r="F13" s="12">
        <v>24.080000</v>
      </c>
      <c r="G13" s="12">
        <f ca="1">ROUND(INDIRECT(ADDRESS(ROW()+(0), COLUMN()+(-2), 1))*INDIRECT(ADDRESS(ROW()+(0), COLUMN()+(-1), 1)), 2)</f>
        <v>0.460000</v>
      </c>
    </row>
    <row r="14" spans="1:7" ht="13.50" thickBot="1" customHeight="1">
      <c r="A14" s="1" t="s">
        <v>20</v>
      </c>
      <c r="B14" s="1"/>
      <c r="C14" s="9" t="s">
        <v>21</v>
      </c>
      <c r="D14" s="1" t="s">
        <v>22</v>
      </c>
      <c r="E14" s="11">
        <v>0.019000</v>
      </c>
      <c r="F14" s="13">
        <v>20.650000</v>
      </c>
      <c r="G14" s="13">
        <f ca="1">ROUND(INDIRECT(ADDRESS(ROW()+(0), COLUMN()+(-2), 1))*INDIRECT(ADDRESS(ROW()+(0), COLUMN()+(-1), 1)), 2)</f>
        <v>0.390000</v>
      </c>
    </row>
    <row r="15" spans="1:7" ht="13.50" thickBot="1" customHeight="1">
      <c r="A15" s="14"/>
      <c r="B15" s="14"/>
      <c r="C15" s="14"/>
      <c r="D15" s="14"/>
      <c r="E15" s="8" t="s">
        <v>23</v>
      </c>
      <c r="F15" s="8"/>
      <c r="G15" s="16">
        <f ca="1">ROUND(SUM(INDIRECT(ADDRESS(ROW()+(-1), COLUMN()+(0), 1)),INDIRECT(ADDRESS(ROW()+(-2), COLUMN()+(0), 1))), 2)</f>
        <v>0.850000</v>
      </c>
    </row>
    <row r="16" spans="1:7" ht="13.50" thickBot="1" customHeight="1">
      <c r="A16" s="14">
        <v>3.000000</v>
      </c>
      <c r="B16" s="14"/>
      <c r="C16" s="14"/>
      <c r="D16" s="17" t="s">
        <v>24</v>
      </c>
      <c r="E16" s="17"/>
      <c r="F16" s="14"/>
      <c r="G16" s="14"/>
    </row>
    <row r="17" spans="1:7" ht="13.50" thickBot="1" customHeight="1">
      <c r="A17" s="18"/>
      <c r="B17" s="18"/>
      <c r="C17" s="19" t="s">
        <v>25</v>
      </c>
      <c r="D17" s="18" t="s">
        <v>26</v>
      </c>
      <c r="E17" s="11">
        <v>2.000000</v>
      </c>
      <c r="F17" s="13">
        <f ca="1">ROUND(SUM(INDIRECT(ADDRESS(ROW()+(-2), COLUMN()+(1), 1)),INDIRECT(ADDRESS(ROW()+(-6), COLUMN()+(1), 1))), 2)</f>
        <v>3.820000</v>
      </c>
      <c r="G17" s="13">
        <f ca="1">ROUND(INDIRECT(ADDRESS(ROW()+(0), COLUMN()+(-2), 1))*INDIRECT(ADDRESS(ROW()+(0), COLUMN()+(-1), 1))/100, 2)</f>
        <v>0.080000</v>
      </c>
    </row>
    <row r="18" spans="1:7" ht="13.50" thickBot="1" customHeight="1">
      <c r="A18" s="20" t="s">
        <v>27</v>
      </c>
      <c r="B18" s="20"/>
      <c r="C18" s="21"/>
      <c r="D18" s="22"/>
      <c r="E18" s="23" t="s">
        <v>28</v>
      </c>
      <c r="F18" s="24"/>
      <c r="G18" s="25">
        <f ca="1">ROUND(SUM(INDIRECT(ADDRESS(ROW()+(-1), COLUMN()+(0), 1)),INDIRECT(ADDRESS(ROW()+(-3), COLUMN()+(0), 1)),INDIRECT(ADDRESS(ROW()+(-7), COLUMN()+(0), 1))), 2)</f>
        <v>3.900000</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620079" right="0.472441" top="0.472441" bottom="0.472441" header="0.0" footer="0.0"/>
  <pageSetup paperSize="9" orientation="portrait"/>
  <rowBreaks count="0" manualBreakCount="0">
    </rowBreaks>
</worksheet>
</file>